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o15\Desktop\"/>
    </mc:Choice>
  </mc:AlternateContent>
  <bookViews>
    <workbookView xWindow="0" yWindow="0" windowWidth="21570" windowHeight="8085" tabRatio="500"/>
  </bookViews>
  <sheets>
    <sheet name="OFERTA" sheetId="1" r:id="rId1"/>
    <sheet name="Komentarze" sheetId="2" state="hidden" r:id="rId2"/>
  </sheets>
  <externalReferences>
    <externalReference r:id="rId3"/>
    <externalReference r:id="rId4"/>
  </externalReferences>
  <definedNames>
    <definedName name="_xlnm.Print_Area" localSheetId="0">OFERTA!$A$1:$H$130</definedName>
    <definedName name="Podatek">#REF!</definedName>
    <definedName name="Stawka_podatkowa">#REF!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94" i="1" l="1"/>
  <c r="G72" i="1"/>
  <c r="G51" i="1"/>
  <c r="G30" i="1"/>
  <c r="G98" i="1" l="1"/>
  <c r="G99" i="1" s="1"/>
  <c r="G102" i="1" l="1"/>
</calcChain>
</file>

<file path=xl/sharedStrings.xml><?xml version="1.0" encoding="utf-8"?>
<sst xmlns="http://schemas.openxmlformats.org/spreadsheetml/2006/main" count="141" uniqueCount="94">
  <si>
    <t xml:space="preserve">dot.: dostawa i montaż ślusarki aluminiowo-szklanych z drzwiami dwuskrzydłowymi dymoszczelnymi </t>
  </si>
  <si>
    <t>Pozycja: 1</t>
  </si>
  <si>
    <t xml:space="preserve">Ilość x </t>
  </si>
  <si>
    <t xml:space="preserve">System: </t>
  </si>
  <si>
    <t>SZCZEGÓŁY</t>
  </si>
  <si>
    <t xml:space="preserve">Konstrukcja: </t>
  </si>
  <si>
    <t>PARTER C - 5193x2845</t>
  </si>
  <si>
    <t xml:space="preserve">- witryna wewnątrza z drzwiami dwuskrzydłowymi dymoszczelnymi </t>
  </si>
  <si>
    <t>Szklenie:</t>
  </si>
  <si>
    <t>Wyposażenie:</t>
  </si>
  <si>
    <t>- zawiasy  nawierzchniowe</t>
  </si>
  <si>
    <t xml:space="preserve">- zamek, klamka dwustronna </t>
  </si>
  <si>
    <t xml:space="preserve">- samozamykacz </t>
  </si>
  <si>
    <t xml:space="preserve">- prog opadający </t>
  </si>
  <si>
    <t xml:space="preserve">- po obwodzie kątownik w celu zniwelowania nierówności </t>
  </si>
  <si>
    <t>- z lewej strony obróbka blacharska ukrywająca rurkę od C.O</t>
  </si>
  <si>
    <t>Cena netto za 1 szt.:</t>
  </si>
  <si>
    <t>Cena netto za całość:</t>
  </si>
  <si>
    <t>Pozycja: 2</t>
  </si>
  <si>
    <t>`</t>
  </si>
  <si>
    <t>PIĘTRO C - 5302x2850</t>
  </si>
  <si>
    <t>Pozycja: 3</t>
  </si>
  <si>
    <t>ŁĄCZNIK - 2150x2742</t>
  </si>
  <si>
    <t>Pozycja: 4</t>
  </si>
  <si>
    <t>PARTER D - 5280x2870</t>
  </si>
  <si>
    <t xml:space="preserve">- witryna wewnątrza  z drzwiami dwuskrzydłowymi dymoszczelnymi </t>
  </si>
  <si>
    <t>RAZEM NETTO:</t>
  </si>
  <si>
    <t>VAT:</t>
  </si>
  <si>
    <t>RAZEM BRUTTO:</t>
  </si>
  <si>
    <t>Ważność oferty:</t>
  </si>
  <si>
    <t>Warunki płatności:</t>
  </si>
  <si>
    <t>Termin realizacji:</t>
  </si>
  <si>
    <t>Oferta zawiera:</t>
  </si>
  <si>
    <t>- materiały, fabrykację, montaż oraz materiały potrzebne do montażu poszczególnych konstrukcji</t>
  </si>
  <si>
    <t>- wyposażenie ujęte w opisie. Dodatkowe wyposażenie będzie podlegało indywidualnej wycenie</t>
  </si>
  <si>
    <t xml:space="preserve">- montaż przez ościeżnice. Luz montażowy wypełniony pianą </t>
  </si>
  <si>
    <t xml:space="preserve">- klamka na długim szyldzie w kolorze RAL, zawiasy nawierzchniowe w kolorze RAL </t>
  </si>
  <si>
    <t>Uwagi:</t>
  </si>
  <si>
    <t>Opis konstrukcji:</t>
  </si>
  <si>
    <t>Usługi (nie)zawarte w wycenie</t>
  </si>
  <si>
    <t>- konstrukcja wewnętrzna</t>
  </si>
  <si>
    <t>- konstrukcja zewnętrzna</t>
  </si>
  <si>
    <t>- samozamykacze szynowe</t>
  </si>
  <si>
    <t>- RAL profili typowy</t>
  </si>
  <si>
    <t>- klamki w drzwiach ze stali nierdzewnej</t>
  </si>
  <si>
    <t>- RAL profili nietypowy</t>
  </si>
  <si>
    <t>- automat do drzwi przesuwnych</t>
  </si>
  <si>
    <t>- szklenie:</t>
  </si>
  <si>
    <t>- siłowniki napowietrzających w drzwiach i oknach</t>
  </si>
  <si>
    <t xml:space="preserve">- szklenie drzwi : </t>
  </si>
  <si>
    <t>- materiały potrzebne do wycieplenia stropów w polach nieprzeziernych bezklasowych tj. wełna i folia</t>
  </si>
  <si>
    <t>- szklenie naświetli:</t>
  </si>
  <si>
    <t>- rusztowań</t>
  </si>
  <si>
    <t>- drzwi jednoskrzydłowe</t>
  </si>
  <si>
    <t>- elektrozaczepów oraz czytników do kontroli dostępu</t>
  </si>
  <si>
    <t>- drzwi dwuskrzydłowe</t>
  </si>
  <si>
    <t>- kontraktonów</t>
  </si>
  <si>
    <t>- drzwi rozsuwane automatycznie</t>
  </si>
  <si>
    <t>- podłączenia siłowników do systemu SAP</t>
  </si>
  <si>
    <t>- kwatera stała</t>
  </si>
  <si>
    <t>- zabudowy stropów ppoż. wg aprobaty</t>
  </si>
  <si>
    <t>- drzwi jednoskrzydłowe EI30</t>
  </si>
  <si>
    <t>- drzwi dwuskrzydłowe EI30</t>
  </si>
  <si>
    <t>- drzwi jednoskrzydłowe EI60</t>
  </si>
  <si>
    <t>- drzwi dwuskrzydłowe EI60</t>
  </si>
  <si>
    <t>- okno rozwierne</t>
  </si>
  <si>
    <t>- okno uchylne</t>
  </si>
  <si>
    <t>- okno rozwierno-uchylne</t>
  </si>
  <si>
    <t>- kwatery rozwierne ( okno techniczne)</t>
  </si>
  <si>
    <t>- klamka - klamka</t>
  </si>
  <si>
    <t>- klamka- gałka</t>
  </si>
  <si>
    <t>- klamka-pochwyt</t>
  </si>
  <si>
    <t>- zawiasy nawierzchniowe</t>
  </si>
  <si>
    <t>- wyposażenie nie ujęte w opisie będzie podlegało indywidualnej wycenie</t>
  </si>
  <si>
    <t>- zawiasy wrębowe</t>
  </si>
  <si>
    <t>- ofertę sporządzono przy założeniu, że okna montowane są w świetle muru więc nie ma potrzeby stosowania EPDM</t>
  </si>
  <si>
    <t>- samozamykacz szynowy</t>
  </si>
  <si>
    <t>- jako, że nie dysponowaliśmy szczegółowymi rysunkami fasad, wymiary zostały zdjęte z widoków elewacji i są wymiarami poglądowymi, a co za tym idzie przy znacznej zmianie wymiarów cena może ulec zmianie</t>
  </si>
  <si>
    <t>- kontaktron</t>
  </si>
  <si>
    <t>- wycena nie stanowi oferty handlowej</t>
  </si>
  <si>
    <t>- klamka jednostronna</t>
  </si>
  <si>
    <t>- ze względu na brak szczegółowych danych o obiekcie zastrzegamy sobie prawo do zmian w ofercie</t>
  </si>
  <si>
    <t>- zamek</t>
  </si>
  <si>
    <t>- ceny podane w ofercie mogą ulec zmianie po sprawdzeniu uwarunkowań budowlanych wcześniej nie ujawnionych</t>
  </si>
  <si>
    <t>- wkładka połówkowa</t>
  </si>
  <si>
    <t>- napęd automatu np.: DORMA</t>
  </si>
  <si>
    <t>- wypełnienie drzwi</t>
  </si>
  <si>
    <t xml:space="preserve"> RAL 8019MAT lub podobny</t>
  </si>
  <si>
    <t xml:space="preserve"> szkło pojedyńcze VSG44.2 lub inne, dołem: panel w kolorze RAL</t>
  </si>
  <si>
    <t>RAL 8019MAT lub podobne</t>
  </si>
  <si>
    <t>szkło pojedyńcze VSG44.2 lub inne, dołem: panel w kolorze RAL</t>
  </si>
  <si>
    <t xml:space="preserve"> RAL 8019MAT lub podobne</t>
  </si>
  <si>
    <t>Wycena powinna być sporządzona na podstawie przedstawionej dokumentacji oraz wizji lokalnej. Wszystkie konstrukcje powinny posiadać tabliczke znamionową oraz deklarację dopuszczenia i potwierdzenia spełnienia wymogów dymoszczelności.</t>
  </si>
  <si>
    <t>Załącznik nr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</si>
</sst>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\ [$zł-415];[Red]\-#,##0.00\ [$zł-415]"/>
    <numFmt numFmtId="165" formatCode="\ #,##0.00\ [$zł-415]\ ;\-#,##0.00\ [$zł-415]\ ;&quot; -&quot;00.00\ [$zł-415]\ ;\ @\ "/>
    <numFmt numFmtId="166" formatCode="\ #,##0.00\ [$zł-415]\ ;\-#,##0.00\ [$zł-415]\ ;&quot; -&quot;00\ [$zł-415]\ ;\ @\ "/>
    <numFmt numFmtId="167" formatCode="#,##0.00&quot; zł&quot;"/>
  </numFmts>
  <fonts count="13" x14ac:knownFonts="1">
    <font>
      <sz val="11"/>
      <color rgb="FF000000"/>
      <name val="Arial"/>
      <family val="2"/>
      <charset val="238"/>
    </font>
    <font>
      <sz val="11"/>
      <color rgb="FF000000"/>
      <name val="Tahoma"/>
      <family val="2"/>
      <charset val="238"/>
    </font>
    <font>
      <sz val="10"/>
      <color rgb="FF000000"/>
      <name val="Tahoma"/>
      <family val="2"/>
      <charset val="238"/>
    </font>
    <font>
      <b/>
      <i/>
      <sz val="12"/>
      <color rgb="FF000000"/>
      <name val="Tahoma"/>
      <family val="2"/>
      <charset val="238"/>
    </font>
    <font>
      <b/>
      <sz val="10"/>
      <color rgb="FF7F7F7F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2"/>
      <color rgb="FF000000"/>
      <name val="Tahoma"/>
      <family val="2"/>
      <charset val="238"/>
    </font>
    <font>
      <i/>
      <sz val="10"/>
      <color rgb="FF000000"/>
      <name val="Tahoma"/>
      <family val="2"/>
      <charset val="238"/>
    </font>
    <font>
      <sz val="10"/>
      <name val="Tahoma"/>
      <family val="2"/>
      <charset val="238"/>
    </font>
    <font>
      <b/>
      <sz val="10"/>
      <color rgb="FFFF0000"/>
      <name val="Tahoma"/>
      <family val="2"/>
      <charset val="238"/>
    </font>
    <font>
      <b/>
      <sz val="11"/>
      <color rgb="FF000000"/>
      <name val="Tahoma"/>
      <family val="2"/>
      <charset val="238"/>
    </font>
    <font>
      <sz val="11"/>
      <color rgb="FF000000"/>
      <name val="Arial"/>
      <family val="2"/>
      <charset val="238"/>
    </font>
    <font>
      <sz val="10"/>
      <color rgb="FFFF0000"/>
      <name val="Tahom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E6E6FF"/>
        <bgColor rgb="FFCFE7F5"/>
      </patternFill>
    </fill>
    <fill>
      <patternFill patternType="solid">
        <fgColor rgb="FFCFE7F5"/>
        <bgColor rgb="FFE6E6FF"/>
      </patternFill>
    </fill>
    <fill>
      <patternFill patternType="solid">
        <fgColor rgb="FFFFFFCC"/>
        <bgColor rgb="FFFFFF99"/>
      </patternFill>
    </fill>
    <fill>
      <patternFill patternType="solid">
        <fgColor rgb="FFDDDDDD"/>
        <bgColor rgb="FFD9D9D9"/>
      </patternFill>
    </fill>
    <fill>
      <patternFill patternType="solid">
        <fgColor rgb="FFD9D9D9"/>
        <bgColor rgb="FFDDDDDD"/>
      </patternFill>
    </fill>
    <fill>
      <patternFill patternType="solid">
        <fgColor rgb="FFFF0000"/>
        <bgColor rgb="FF993300"/>
      </patternFill>
    </fill>
    <fill>
      <patternFill patternType="solid">
        <fgColor rgb="FFFFFF00"/>
        <bgColor rgb="FFFFFF00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6" fontId="11" fillId="0" borderId="0" applyBorder="0" applyProtection="0"/>
  </cellStyleXfs>
  <cellXfs count="9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/>
    <xf numFmtId="0" fontId="2" fillId="0" borderId="3" xfId="0" applyFont="1" applyBorder="1" applyAlignment="1">
      <alignment horizontal="left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5" fillId="0" borderId="4" xfId="0" applyFont="1" applyBorder="1" applyAlignment="1">
      <alignment horizontal="center" vertical="center"/>
    </xf>
    <xf numFmtId="0" fontId="2" fillId="0" borderId="5" xfId="0" applyFont="1" applyBorder="1"/>
    <xf numFmtId="0" fontId="2" fillId="0" borderId="6" xfId="0" applyFont="1" applyBorder="1"/>
    <xf numFmtId="0" fontId="1" fillId="0" borderId="0" xfId="0" applyFont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right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left" vertical="center"/>
    </xf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5" fillId="0" borderId="14" xfId="0" applyFont="1" applyBorder="1"/>
    <xf numFmtId="0" fontId="2" fillId="0" borderId="14" xfId="0" applyFont="1" applyBorder="1" applyAlignment="1">
      <alignment wrapText="1"/>
    </xf>
    <xf numFmtId="0" fontId="7" fillId="0" borderId="14" xfId="0" applyFont="1" applyBorder="1" applyAlignment="1">
      <alignment wrapText="1"/>
    </xf>
    <xf numFmtId="0" fontId="8" fillId="0" borderId="14" xfId="0" applyFont="1" applyBorder="1"/>
    <xf numFmtId="0" fontId="9" fillId="0" borderId="14" xfId="0" applyFont="1" applyBorder="1"/>
    <xf numFmtId="0" fontId="2" fillId="4" borderId="12" xfId="0" applyFont="1" applyFill="1" applyBorder="1"/>
    <xf numFmtId="164" fontId="5" fillId="4" borderId="14" xfId="0" applyNumberFormat="1" applyFont="1" applyFill="1" applyBorder="1"/>
    <xf numFmtId="0" fontId="2" fillId="4" borderId="14" xfId="0" applyFont="1" applyFill="1" applyBorder="1"/>
    <xf numFmtId="164" fontId="5" fillId="4" borderId="13" xfId="0" applyNumberFormat="1" applyFont="1" applyFill="1" applyBorder="1"/>
    <xf numFmtId="0" fontId="2" fillId="0" borderId="15" xfId="0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5" fillId="0" borderId="16" xfId="0" applyNumberFormat="1" applyFont="1" applyBorder="1"/>
    <xf numFmtId="0" fontId="2" fillId="3" borderId="10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64" fontId="5" fillId="0" borderId="0" xfId="0" applyNumberFormat="1" applyFont="1"/>
    <xf numFmtId="0" fontId="2" fillId="0" borderId="18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18" xfId="0" applyFont="1" applyBorder="1"/>
    <xf numFmtId="0" fontId="2" fillId="0" borderId="17" xfId="0" applyFont="1" applyBorder="1"/>
    <xf numFmtId="0" fontId="5" fillId="5" borderId="12" xfId="0" applyFont="1" applyFill="1" applyBorder="1"/>
    <xf numFmtId="0" fontId="2" fillId="0" borderId="15" xfId="0" applyFont="1" applyBorder="1"/>
    <xf numFmtId="0" fontId="2" fillId="0" borderId="16" xfId="0" applyFont="1" applyBorder="1"/>
    <xf numFmtId="165" fontId="5" fillId="5" borderId="14" xfId="0" applyNumberFormat="1" applyFont="1" applyFill="1" applyBorder="1" applyAlignment="1">
      <alignment horizontal="left"/>
    </xf>
    <xf numFmtId="167" fontId="2" fillId="5" borderId="14" xfId="1" applyNumberFormat="1" applyFont="1" applyFill="1" applyBorder="1" applyAlignment="1" applyProtection="1">
      <alignment horizontal="left"/>
    </xf>
    <xf numFmtId="167" fontId="5" fillId="5" borderId="14" xfId="0" applyNumberFormat="1" applyFont="1" applyFill="1" applyBorder="1"/>
    <xf numFmtId="167" fontId="5" fillId="5" borderId="14" xfId="1" applyNumberFormat="1" applyFont="1" applyFill="1" applyBorder="1" applyAlignment="1" applyProtection="1">
      <alignment horizontal="left"/>
    </xf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5" fillId="5" borderId="13" xfId="0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5" fillId="6" borderId="18" xfId="0" applyFont="1" applyFill="1" applyBorder="1" applyAlignment="1">
      <alignment vertical="center"/>
    </xf>
    <xf numFmtId="0" fontId="2" fillId="6" borderId="19" xfId="0" applyFont="1" applyFill="1" applyBorder="1" applyAlignment="1">
      <alignment vertical="center"/>
    </xf>
    <xf numFmtId="0" fontId="2" fillId="6" borderId="17" xfId="0" applyFont="1" applyFill="1" applyBorder="1" applyAlignment="1">
      <alignment vertical="center"/>
    </xf>
    <xf numFmtId="0" fontId="2" fillId="0" borderId="15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5" fillId="7" borderId="10" xfId="0" applyFont="1" applyFill="1" applyBorder="1" applyAlignment="1">
      <alignment vertical="center"/>
    </xf>
    <xf numFmtId="0" fontId="2" fillId="7" borderId="23" xfId="0" applyFont="1" applyFill="1" applyBorder="1" applyAlignment="1">
      <alignment vertical="center"/>
    </xf>
    <xf numFmtId="0" fontId="2" fillId="7" borderId="11" xfId="0" applyFont="1" applyFill="1" applyBorder="1" applyAlignment="1">
      <alignment vertical="center"/>
    </xf>
    <xf numFmtId="0" fontId="5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/>
    <xf numFmtId="0" fontId="0" fillId="0" borderId="14" xfId="0" applyFont="1" applyBorder="1"/>
    <xf numFmtId="0" fontId="0" fillId="0" borderId="0" xfId="0" applyFont="1" applyAlignment="1">
      <alignment vertical="top"/>
    </xf>
    <xf numFmtId="0" fontId="1" fillId="0" borderId="1" xfId="0" applyFont="1" applyBorder="1"/>
    <xf numFmtId="0" fontId="2" fillId="0" borderId="2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6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/>
    </xf>
    <xf numFmtId="0" fontId="12" fillId="0" borderId="12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/>
    </xf>
    <xf numFmtId="0" fontId="2" fillId="0" borderId="12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0" fillId="8" borderId="0" xfId="0" applyFont="1" applyFill="1" applyBorder="1" applyAlignment="1">
      <alignment horizontal="center"/>
    </xf>
  </cellXfs>
  <cellStyles count="2">
    <cellStyle name="Normalny" xfId="0" builtinId="0"/>
    <cellStyle name="Walutowy" xfId="1" builtinId="4"/>
  </cellStyles>
  <dxfs count="0"/>
  <tableStyles count="0" defaultTableStyle="TableStyleMedium9" defaultPivotStyle="PivotStyleLight16"/>
  <colors>
    <indexedColors>
      <rgbColor rgb="FF000000"/>
      <rgbColor rgb="FFE6E6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FE7F5"/>
      <rgbColor rgb="FF660066"/>
      <rgbColor rgb="FFF65CD5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DDDD"/>
      <rgbColor rgb="FFFFFF99"/>
      <rgbColor rgb="FF99CCFF"/>
      <rgbColor rgb="FFFF99CC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295200</xdr:colOff>
      <xdr:row>12</xdr:row>
      <xdr:rowOff>92880</xdr:rowOff>
    </xdr:from>
    <xdr:to>
      <xdr:col>5</xdr:col>
      <xdr:colOff>1399320</xdr:colOff>
      <xdr:row>29</xdr:row>
      <xdr:rowOff>3240</xdr:rowOff>
    </xdr:to>
    <xdr:pic>
      <xdr:nvPicPr>
        <xdr:cNvPr id="2" name="Obraz 1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527400" y="2053080"/>
          <a:ext cx="4356000" cy="26629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361800</xdr:colOff>
      <xdr:row>33</xdr:row>
      <xdr:rowOff>66600</xdr:rowOff>
    </xdr:from>
    <xdr:to>
      <xdr:col>5</xdr:col>
      <xdr:colOff>1537560</xdr:colOff>
      <xdr:row>49</xdr:row>
      <xdr:rowOff>132480</xdr:rowOff>
    </xdr:to>
    <xdr:pic>
      <xdr:nvPicPr>
        <xdr:cNvPr id="3" name="Obraz 3"/>
        <xdr:cNvPicPr/>
      </xdr:nvPicPr>
      <xdr:blipFill>
        <a:blip xmlns:r="http://schemas.openxmlformats.org/officeDocument/2006/relationships" r:embed="rId2" cstate="print"/>
        <a:stretch/>
      </xdr:blipFill>
      <xdr:spPr>
        <a:xfrm>
          <a:off x="594000" y="5549040"/>
          <a:ext cx="4427640" cy="26568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181080</xdr:colOff>
      <xdr:row>53</xdr:row>
      <xdr:rowOff>95400</xdr:rowOff>
    </xdr:from>
    <xdr:to>
      <xdr:col>5</xdr:col>
      <xdr:colOff>463320</xdr:colOff>
      <xdr:row>71</xdr:row>
      <xdr:rowOff>94680</xdr:rowOff>
    </xdr:to>
    <xdr:pic>
      <xdr:nvPicPr>
        <xdr:cNvPr id="4" name="Obraz 4"/>
        <xdr:cNvPicPr/>
      </xdr:nvPicPr>
      <xdr:blipFill>
        <a:blip xmlns:r="http://schemas.openxmlformats.org/officeDocument/2006/relationships" r:embed="rId3" cstate="print"/>
        <a:stretch/>
      </xdr:blipFill>
      <xdr:spPr>
        <a:xfrm>
          <a:off x="1584360" y="8952840"/>
          <a:ext cx="2363040" cy="29138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190440</xdr:colOff>
      <xdr:row>75</xdr:row>
      <xdr:rowOff>33120</xdr:rowOff>
    </xdr:from>
    <xdr:to>
      <xdr:col>5</xdr:col>
      <xdr:colOff>1742400</xdr:colOff>
      <xdr:row>93</xdr:row>
      <xdr:rowOff>75240</xdr:rowOff>
    </xdr:to>
    <xdr:pic>
      <xdr:nvPicPr>
        <xdr:cNvPr id="5" name="Obraz 5"/>
        <xdr:cNvPicPr/>
      </xdr:nvPicPr>
      <xdr:blipFill>
        <a:blip xmlns:r="http://schemas.openxmlformats.org/officeDocument/2006/relationships" r:embed="rId4" cstate="print"/>
        <a:stretch/>
      </xdr:blipFill>
      <xdr:spPr>
        <a:xfrm>
          <a:off x="422640" y="12574800"/>
          <a:ext cx="4803840" cy="29566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ocuments/oferty_2016/lipiec-grudzie&#324;/bbu%20krak&#243;w/w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_oferty_2017\unibep-fort\of%20181_06_06_17-fo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mentarze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mentarz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D966"/>
    <pageSetUpPr fitToPage="1"/>
  </sheetPr>
  <dimension ref="A1:AMK127"/>
  <sheetViews>
    <sheetView tabSelected="1" view="pageBreakPreview" zoomScaleNormal="100" zoomScaleSheetLayoutView="100" zoomScalePageLayoutView="16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G4" sqref="G4"/>
    </sheetView>
  </sheetViews>
  <sheetFormatPr defaultRowHeight="14.25" x14ac:dyDescent="0.2"/>
  <cols>
    <col min="1" max="1" width="3" style="1" customWidth="1"/>
    <col min="2" max="2" width="15.125" style="2" customWidth="1"/>
    <col min="3" max="3" width="10" style="2" customWidth="1"/>
    <col min="4" max="4" width="6.75" style="2" customWidth="1"/>
    <col min="5" max="5" width="10.125" style="2" customWidth="1"/>
    <col min="6" max="6" width="25.5" style="2" customWidth="1"/>
    <col min="7" max="7" width="59.5" style="2" customWidth="1"/>
    <col min="8" max="8" width="3.5" style="1" customWidth="1"/>
    <col min="9" max="11" width="10.75" style="1" customWidth="1"/>
    <col min="12" max="12" width="32.125" style="1" customWidth="1"/>
    <col min="13" max="13" width="8.75" style="1" customWidth="1"/>
    <col min="14" max="1025" width="9" style="1" customWidth="1"/>
  </cols>
  <sheetData>
    <row r="1" spans="1:8" ht="12.75" customHeight="1" x14ac:dyDescent="0.2">
      <c r="B1" s="78"/>
      <c r="C1" s="78"/>
      <c r="D1" s="3"/>
      <c r="E1" s="79"/>
      <c r="F1" s="79"/>
      <c r="G1" s="4"/>
    </row>
    <row r="2" spans="1:8" ht="12.75" customHeight="1" x14ac:dyDescent="0.2">
      <c r="B2" s="78"/>
      <c r="C2" s="78"/>
      <c r="E2" s="80"/>
      <c r="F2" s="80"/>
      <c r="G2" s="5"/>
    </row>
    <row r="3" spans="1:8" ht="12.75" customHeight="1" x14ac:dyDescent="0.2">
      <c r="B3" s="78"/>
      <c r="C3" s="78"/>
      <c r="E3" s="80"/>
      <c r="F3" s="80"/>
      <c r="G3" s="6"/>
    </row>
    <row r="4" spans="1:8" ht="12.75" customHeight="1" x14ac:dyDescent="0.2">
      <c r="B4" s="78"/>
      <c r="C4" s="78"/>
      <c r="E4" s="80"/>
      <c r="F4" s="80"/>
      <c r="G4" s="5" t="s">
        <v>93</v>
      </c>
    </row>
    <row r="5" spans="1:8" ht="12.75" customHeight="1" x14ac:dyDescent="0.2">
      <c r="B5" s="78"/>
      <c r="C5" s="78"/>
      <c r="E5" s="7"/>
      <c r="F5" s="7"/>
      <c r="G5" s="8"/>
    </row>
    <row r="6" spans="1:8" ht="6.75" customHeight="1" x14ac:dyDescent="0.2">
      <c r="B6" s="78"/>
      <c r="C6" s="78"/>
      <c r="D6" s="9"/>
      <c r="E6" s="9"/>
      <c r="F6" s="9"/>
      <c r="G6" s="10"/>
    </row>
    <row r="7" spans="1:8" ht="10.5" customHeight="1" x14ac:dyDescent="0.2">
      <c r="B7" s="81"/>
      <c r="C7" s="81"/>
      <c r="D7" s="81"/>
      <c r="E7" s="81"/>
      <c r="F7" s="81"/>
      <c r="G7" s="81"/>
    </row>
    <row r="8" spans="1:8" ht="9.75" customHeight="1" x14ac:dyDescent="0.2">
      <c r="B8" s="81"/>
      <c r="C8" s="81"/>
      <c r="D8" s="81"/>
      <c r="E8" s="81"/>
      <c r="F8" s="81"/>
      <c r="G8" s="81"/>
    </row>
    <row r="9" spans="1:8" ht="15.75" customHeight="1" x14ac:dyDescent="0.2">
      <c r="B9" s="82" t="s">
        <v>0</v>
      </c>
      <c r="C9" s="82"/>
      <c r="D9" s="82"/>
      <c r="E9" s="82"/>
      <c r="F9" s="82"/>
      <c r="G9" s="82"/>
    </row>
    <row r="10" spans="1:8" ht="15" customHeight="1" x14ac:dyDescent="0.2">
      <c r="B10" s="11"/>
      <c r="C10" s="11"/>
      <c r="D10" s="11"/>
      <c r="E10" s="11"/>
      <c r="F10" s="11"/>
      <c r="G10" s="11"/>
    </row>
    <row r="11" spans="1:8" ht="20.100000000000001" customHeight="1" x14ac:dyDescent="0.2">
      <c r="A11" s="2"/>
      <c r="B11" s="12" t="s">
        <v>1</v>
      </c>
      <c r="C11" s="13" t="s">
        <v>2</v>
      </c>
      <c r="D11" s="14">
        <v>1</v>
      </c>
      <c r="E11" s="13" t="s">
        <v>3</v>
      </c>
      <c r="F11" s="15"/>
      <c r="G11" s="12" t="s">
        <v>4</v>
      </c>
      <c r="H11" s="2"/>
    </row>
    <row r="12" spans="1:8" ht="12.75" customHeight="1" x14ac:dyDescent="0.2">
      <c r="A12" s="2"/>
      <c r="B12" s="83"/>
      <c r="C12" s="83"/>
      <c r="D12" s="83"/>
      <c r="E12" s="83"/>
      <c r="F12" s="83"/>
      <c r="G12" s="16" t="s">
        <v>5</v>
      </c>
      <c r="H12" s="2"/>
    </row>
    <row r="13" spans="1:8" ht="12.75" customHeight="1" x14ac:dyDescent="0.2">
      <c r="A13" s="2"/>
      <c r="B13" s="83"/>
      <c r="C13" s="83"/>
      <c r="D13" s="83"/>
      <c r="E13" s="83"/>
      <c r="F13" s="83"/>
      <c r="G13" s="17" t="s">
        <v>6</v>
      </c>
      <c r="H13" s="2"/>
    </row>
    <row r="14" spans="1:8" ht="12.75" customHeight="1" x14ac:dyDescent="0.2">
      <c r="A14" s="2"/>
      <c r="B14" s="83"/>
      <c r="C14" s="83"/>
      <c r="D14" s="83"/>
      <c r="E14" s="83"/>
      <c r="F14" s="83"/>
      <c r="G14" s="18" t="s">
        <v>7</v>
      </c>
      <c r="H14" s="2"/>
    </row>
    <row r="15" spans="1:8" ht="12.75" customHeight="1" x14ac:dyDescent="0.2">
      <c r="A15" s="2"/>
      <c r="B15" s="83"/>
      <c r="C15" s="83"/>
      <c r="D15" s="83"/>
      <c r="E15" s="83"/>
      <c r="F15" s="83"/>
      <c r="G15" s="18" t="s">
        <v>87</v>
      </c>
      <c r="H15" s="2"/>
    </row>
    <row r="16" spans="1:8" ht="12.75" customHeight="1" x14ac:dyDescent="0.2">
      <c r="A16" s="2"/>
      <c r="B16" s="83"/>
      <c r="C16" s="83"/>
      <c r="D16" s="83"/>
      <c r="E16" s="83"/>
      <c r="F16" s="83"/>
      <c r="G16" s="19" t="s">
        <v>8</v>
      </c>
      <c r="H16" s="2"/>
    </row>
    <row r="17" spans="1:8" ht="12.75" customHeight="1" x14ac:dyDescent="0.2">
      <c r="A17" s="2"/>
      <c r="B17" s="83"/>
      <c r="C17" s="83"/>
      <c r="D17" s="83"/>
      <c r="E17" s="83"/>
      <c r="F17" s="83"/>
      <c r="G17" s="18" t="s">
        <v>88</v>
      </c>
      <c r="H17" s="2"/>
    </row>
    <row r="18" spans="1:8" ht="12.75" customHeight="1" x14ac:dyDescent="0.2">
      <c r="A18" s="2"/>
      <c r="B18" s="83"/>
      <c r="C18" s="83"/>
      <c r="D18" s="83"/>
      <c r="E18" s="83"/>
      <c r="F18" s="83"/>
      <c r="G18" s="19" t="s">
        <v>9</v>
      </c>
      <c r="H18" s="2"/>
    </row>
    <row r="19" spans="1:8" ht="12.75" customHeight="1" x14ac:dyDescent="0.2">
      <c r="A19" s="2"/>
      <c r="B19" s="83"/>
      <c r="C19" s="83"/>
      <c r="D19" s="83"/>
      <c r="E19" s="83"/>
      <c r="F19" s="83"/>
      <c r="G19" s="20" t="s">
        <v>10</v>
      </c>
      <c r="H19" s="2"/>
    </row>
    <row r="20" spans="1:8" ht="12.75" customHeight="1" x14ac:dyDescent="0.2">
      <c r="A20" s="2"/>
      <c r="B20" s="83"/>
      <c r="C20" s="83"/>
      <c r="D20" s="83"/>
      <c r="E20" s="83"/>
      <c r="F20" s="83"/>
      <c r="G20" s="20" t="s">
        <v>11</v>
      </c>
      <c r="H20" s="2"/>
    </row>
    <row r="21" spans="1:8" ht="12.75" customHeight="1" x14ac:dyDescent="0.2">
      <c r="A21" s="2"/>
      <c r="B21" s="83"/>
      <c r="C21" s="83"/>
      <c r="D21" s="83"/>
      <c r="E21" s="83"/>
      <c r="F21" s="83"/>
      <c r="G21" s="20" t="s">
        <v>12</v>
      </c>
      <c r="H21" s="2"/>
    </row>
    <row r="22" spans="1:8" ht="12.75" customHeight="1" x14ac:dyDescent="0.2">
      <c r="A22" s="2"/>
      <c r="B22" s="83"/>
      <c r="C22" s="83"/>
      <c r="D22" s="83"/>
      <c r="E22" s="83"/>
      <c r="F22" s="83"/>
      <c r="G22" s="20" t="s">
        <v>13</v>
      </c>
      <c r="H22" s="2"/>
    </row>
    <row r="23" spans="1:8" ht="12.75" customHeight="1" x14ac:dyDescent="0.2">
      <c r="A23" s="2"/>
      <c r="B23" s="83"/>
      <c r="C23" s="83"/>
      <c r="D23" s="83"/>
      <c r="E23" s="83"/>
      <c r="F23" s="83"/>
      <c r="G23" s="21"/>
      <c r="H23" s="2"/>
    </row>
    <row r="24" spans="1:8" ht="12.75" customHeight="1" x14ac:dyDescent="0.2">
      <c r="A24" s="2"/>
      <c r="B24" s="83"/>
      <c r="C24" s="83"/>
      <c r="D24" s="83"/>
      <c r="E24" s="83"/>
      <c r="F24" s="83"/>
      <c r="G24" s="20" t="s">
        <v>14</v>
      </c>
      <c r="H24" s="2"/>
    </row>
    <row r="25" spans="1:8" ht="12.75" customHeight="1" x14ac:dyDescent="0.2">
      <c r="A25" s="2"/>
      <c r="B25" s="83"/>
      <c r="C25" s="83"/>
      <c r="D25" s="83"/>
      <c r="E25" s="83"/>
      <c r="F25" s="83"/>
      <c r="G25" s="22" t="s">
        <v>15</v>
      </c>
      <c r="H25" s="2"/>
    </row>
    <row r="26" spans="1:8" ht="12.75" customHeight="1" x14ac:dyDescent="0.2">
      <c r="A26" s="2"/>
      <c r="B26" s="83"/>
      <c r="C26" s="83"/>
      <c r="D26" s="83"/>
      <c r="E26" s="83"/>
      <c r="F26" s="83"/>
      <c r="G26" s="23"/>
      <c r="H26" s="2"/>
    </row>
    <row r="27" spans="1:8" ht="12.75" customHeight="1" x14ac:dyDescent="0.2">
      <c r="A27" s="2"/>
      <c r="B27" s="83"/>
      <c r="C27" s="83"/>
      <c r="D27" s="83"/>
      <c r="E27" s="83"/>
      <c r="F27" s="83"/>
      <c r="G27" s="24" t="s">
        <v>16</v>
      </c>
      <c r="H27" s="2"/>
    </row>
    <row r="28" spans="1:8" ht="12.75" customHeight="1" x14ac:dyDescent="0.2">
      <c r="A28" s="2"/>
      <c r="B28" s="83"/>
      <c r="C28" s="83"/>
      <c r="D28" s="83"/>
      <c r="E28" s="83"/>
      <c r="F28" s="83"/>
      <c r="G28" s="25">
        <v>0</v>
      </c>
      <c r="H28" s="2"/>
    </row>
    <row r="29" spans="1:8" ht="12.75" customHeight="1" x14ac:dyDescent="0.2">
      <c r="A29" s="2"/>
      <c r="B29" s="83"/>
      <c r="C29" s="83"/>
      <c r="D29" s="83"/>
      <c r="E29" s="83"/>
      <c r="F29" s="83"/>
      <c r="G29" s="26" t="s">
        <v>17</v>
      </c>
      <c r="H29" s="2"/>
    </row>
    <row r="30" spans="1:8" ht="12.75" customHeight="1" x14ac:dyDescent="0.2">
      <c r="A30" s="2"/>
      <c r="B30" s="83"/>
      <c r="C30" s="83"/>
      <c r="D30" s="83"/>
      <c r="E30" s="83"/>
      <c r="F30" s="83"/>
      <c r="G30" s="27">
        <f>G28*D11</f>
        <v>0</v>
      </c>
      <c r="H30" s="2"/>
    </row>
    <row r="31" spans="1:8" ht="15" customHeight="1" x14ac:dyDescent="0.2">
      <c r="A31" s="2"/>
      <c r="B31" s="28"/>
      <c r="C31" s="29"/>
      <c r="D31" s="29"/>
      <c r="E31" s="29"/>
      <c r="F31" s="29"/>
      <c r="G31" s="30"/>
      <c r="H31" s="2"/>
    </row>
    <row r="32" spans="1:8" ht="20.100000000000001" customHeight="1" x14ac:dyDescent="0.2">
      <c r="A32" s="2"/>
      <c r="B32" s="12" t="s">
        <v>18</v>
      </c>
      <c r="C32" s="31" t="s">
        <v>2</v>
      </c>
      <c r="D32" s="14">
        <v>1</v>
      </c>
      <c r="E32" s="13" t="s">
        <v>3</v>
      </c>
      <c r="F32" s="32"/>
      <c r="G32" s="12" t="s">
        <v>4</v>
      </c>
      <c r="H32" s="2"/>
    </row>
    <row r="33" spans="1:10" ht="12.75" customHeight="1" x14ac:dyDescent="0.2">
      <c r="A33" s="2"/>
      <c r="B33" s="83"/>
      <c r="C33" s="83"/>
      <c r="D33" s="83"/>
      <c r="E33" s="83"/>
      <c r="F33" s="83"/>
      <c r="G33" s="16" t="s">
        <v>5</v>
      </c>
      <c r="H33" s="2"/>
      <c r="J33" s="1" t="s">
        <v>19</v>
      </c>
    </row>
    <row r="34" spans="1:10" ht="12.75" customHeight="1" x14ac:dyDescent="0.2">
      <c r="A34" s="2"/>
      <c r="B34" s="83"/>
      <c r="C34" s="83"/>
      <c r="D34" s="83"/>
      <c r="E34" s="83"/>
      <c r="F34" s="83"/>
      <c r="G34" s="17" t="s">
        <v>20</v>
      </c>
      <c r="H34" s="2"/>
    </row>
    <row r="35" spans="1:10" ht="12.75" customHeight="1" x14ac:dyDescent="0.2">
      <c r="A35" s="2"/>
      <c r="B35" s="83"/>
      <c r="C35" s="83"/>
      <c r="D35" s="83"/>
      <c r="E35" s="83"/>
      <c r="F35" s="83"/>
      <c r="G35" s="18" t="s">
        <v>7</v>
      </c>
      <c r="H35" s="2"/>
    </row>
    <row r="36" spans="1:10" ht="12.75" customHeight="1" x14ac:dyDescent="0.2">
      <c r="A36" s="2"/>
      <c r="B36" s="83"/>
      <c r="C36" s="83"/>
      <c r="D36" s="83"/>
      <c r="E36" s="83"/>
      <c r="F36" s="83"/>
      <c r="G36" s="18" t="s">
        <v>89</v>
      </c>
      <c r="H36" s="2"/>
    </row>
    <row r="37" spans="1:10" ht="12.75" customHeight="1" x14ac:dyDescent="0.2">
      <c r="A37" s="2"/>
      <c r="B37" s="83"/>
      <c r="C37" s="83"/>
      <c r="D37" s="83"/>
      <c r="E37" s="83"/>
      <c r="F37" s="83"/>
      <c r="G37" s="19" t="s">
        <v>8</v>
      </c>
      <c r="H37" s="2"/>
    </row>
    <row r="38" spans="1:10" ht="12.75" customHeight="1" x14ac:dyDescent="0.2">
      <c r="A38" s="2"/>
      <c r="B38" s="83"/>
      <c r="C38" s="83"/>
      <c r="D38" s="83"/>
      <c r="E38" s="83"/>
      <c r="F38" s="83"/>
      <c r="G38" s="18" t="s">
        <v>90</v>
      </c>
      <c r="H38" s="2"/>
    </row>
    <row r="39" spans="1:10" ht="12.75" customHeight="1" x14ac:dyDescent="0.2">
      <c r="A39" s="2"/>
      <c r="B39" s="83"/>
      <c r="C39" s="83"/>
      <c r="D39" s="83"/>
      <c r="E39" s="83"/>
      <c r="F39" s="83"/>
      <c r="G39" s="19" t="s">
        <v>9</v>
      </c>
      <c r="H39" s="2"/>
    </row>
    <row r="40" spans="1:10" ht="12.75" customHeight="1" x14ac:dyDescent="0.2">
      <c r="A40" s="2"/>
      <c r="B40" s="83"/>
      <c r="C40" s="83"/>
      <c r="D40" s="83"/>
      <c r="E40" s="83"/>
      <c r="F40" s="83"/>
      <c r="G40" s="20" t="s">
        <v>10</v>
      </c>
      <c r="H40" s="2"/>
    </row>
    <row r="41" spans="1:10" ht="12.75" customHeight="1" x14ac:dyDescent="0.2">
      <c r="A41" s="2"/>
      <c r="B41" s="83"/>
      <c r="C41" s="83"/>
      <c r="D41" s="83"/>
      <c r="E41" s="83"/>
      <c r="F41" s="83"/>
      <c r="G41" s="20" t="s">
        <v>11</v>
      </c>
      <c r="H41" s="2"/>
    </row>
    <row r="42" spans="1:10" ht="12.75" customHeight="1" x14ac:dyDescent="0.2">
      <c r="A42" s="2"/>
      <c r="B42" s="83"/>
      <c r="C42" s="83"/>
      <c r="D42" s="83"/>
      <c r="E42" s="83"/>
      <c r="F42" s="83"/>
      <c r="G42" s="20" t="s">
        <v>12</v>
      </c>
      <c r="H42" s="2"/>
    </row>
    <row r="43" spans="1:10" ht="12.75" customHeight="1" x14ac:dyDescent="0.2">
      <c r="A43" s="2"/>
      <c r="B43" s="83"/>
      <c r="C43" s="83"/>
      <c r="D43" s="83"/>
      <c r="E43" s="83"/>
      <c r="F43" s="83"/>
      <c r="G43" s="20" t="s">
        <v>13</v>
      </c>
      <c r="H43" s="2"/>
    </row>
    <row r="44" spans="1:10" ht="12.75" customHeight="1" x14ac:dyDescent="0.2">
      <c r="A44" s="2"/>
      <c r="B44" s="83"/>
      <c r="C44" s="83"/>
      <c r="D44" s="83"/>
      <c r="E44" s="83"/>
      <c r="F44" s="83"/>
      <c r="G44" s="21"/>
      <c r="H44" s="2"/>
    </row>
    <row r="45" spans="1:10" ht="12.75" customHeight="1" x14ac:dyDescent="0.2">
      <c r="A45" s="2"/>
      <c r="B45" s="83"/>
      <c r="C45" s="83"/>
      <c r="D45" s="83"/>
      <c r="E45" s="83"/>
      <c r="F45" s="83"/>
      <c r="G45" s="20" t="s">
        <v>14</v>
      </c>
      <c r="H45" s="2"/>
    </row>
    <row r="46" spans="1:10" ht="12.75" customHeight="1" x14ac:dyDescent="0.2">
      <c r="A46" s="2"/>
      <c r="B46" s="83"/>
      <c r="C46" s="83"/>
      <c r="D46" s="83"/>
      <c r="E46" s="83"/>
      <c r="F46" s="83"/>
      <c r="G46" s="23"/>
      <c r="H46" s="2"/>
    </row>
    <row r="47" spans="1:10" ht="12.75" customHeight="1" x14ac:dyDescent="0.2">
      <c r="A47" s="2"/>
      <c r="B47" s="83"/>
      <c r="C47" s="83"/>
      <c r="D47" s="83"/>
      <c r="E47" s="83"/>
      <c r="F47" s="83"/>
      <c r="G47" s="23"/>
      <c r="H47" s="2"/>
    </row>
    <row r="48" spans="1:10" ht="12.75" customHeight="1" x14ac:dyDescent="0.2">
      <c r="A48" s="2"/>
      <c r="B48" s="83"/>
      <c r="C48" s="83"/>
      <c r="D48" s="83"/>
      <c r="E48" s="83"/>
      <c r="F48" s="83"/>
      <c r="G48" s="24" t="s">
        <v>16</v>
      </c>
      <c r="H48" s="2"/>
    </row>
    <row r="49" spans="1:13" ht="12.75" customHeight="1" x14ac:dyDescent="0.2">
      <c r="A49" s="2"/>
      <c r="B49" s="83"/>
      <c r="C49" s="83"/>
      <c r="D49" s="83"/>
      <c r="E49" s="83"/>
      <c r="F49" s="83"/>
      <c r="G49" s="25">
        <v>0</v>
      </c>
      <c r="H49" s="2"/>
    </row>
    <row r="50" spans="1:13" ht="12.75" customHeight="1" x14ac:dyDescent="0.2">
      <c r="A50" s="2"/>
      <c r="B50" s="83"/>
      <c r="C50" s="83"/>
      <c r="D50" s="83"/>
      <c r="E50" s="83"/>
      <c r="F50" s="83"/>
      <c r="G50" s="26" t="s">
        <v>17</v>
      </c>
      <c r="H50" s="2"/>
    </row>
    <row r="51" spans="1:13" ht="13.9" customHeight="1" x14ac:dyDescent="0.2">
      <c r="A51" s="2"/>
      <c r="B51" s="83"/>
      <c r="C51" s="83"/>
      <c r="D51" s="83"/>
      <c r="E51" s="83"/>
      <c r="F51" s="83"/>
      <c r="G51" s="27">
        <f>G49*D32</f>
        <v>0</v>
      </c>
      <c r="H51" s="2"/>
    </row>
    <row r="52" spans="1:13" ht="15" customHeight="1" x14ac:dyDescent="0.2">
      <c r="A52" s="2"/>
      <c r="B52" s="28"/>
      <c r="C52" s="29"/>
      <c r="D52" s="29"/>
      <c r="E52" s="29"/>
      <c r="F52" s="29"/>
      <c r="G52" s="30"/>
      <c r="H52" s="2"/>
    </row>
    <row r="53" spans="1:13" ht="20.100000000000001" customHeight="1" x14ac:dyDescent="0.2">
      <c r="A53" s="2"/>
      <c r="B53" s="12" t="s">
        <v>21</v>
      </c>
      <c r="C53" s="13" t="s">
        <v>2</v>
      </c>
      <c r="D53" s="14">
        <v>1</v>
      </c>
      <c r="E53" s="13" t="s">
        <v>3</v>
      </c>
      <c r="F53" s="15"/>
      <c r="G53" s="12" t="s">
        <v>4</v>
      </c>
      <c r="H53" s="2"/>
    </row>
    <row r="54" spans="1:13" ht="12.75" customHeight="1" x14ac:dyDescent="0.2">
      <c r="A54" s="2"/>
      <c r="B54" s="83"/>
      <c r="C54" s="83"/>
      <c r="D54" s="83"/>
      <c r="E54" s="83"/>
      <c r="F54" s="83"/>
      <c r="G54" s="16" t="s">
        <v>5</v>
      </c>
      <c r="H54" s="2"/>
      <c r="M54" s="33"/>
    </row>
    <row r="55" spans="1:13" ht="12.75" customHeight="1" x14ac:dyDescent="0.2">
      <c r="A55" s="2"/>
      <c r="B55" s="83"/>
      <c r="C55" s="83"/>
      <c r="D55" s="83"/>
      <c r="E55" s="83"/>
      <c r="F55" s="83"/>
      <c r="G55" s="17" t="s">
        <v>22</v>
      </c>
      <c r="H55" s="2"/>
      <c r="M55" s="33"/>
    </row>
    <row r="56" spans="1:13" ht="12.75" customHeight="1" x14ac:dyDescent="0.2">
      <c r="A56" s="2"/>
      <c r="B56" s="83"/>
      <c r="C56" s="83"/>
      <c r="D56" s="83"/>
      <c r="E56" s="83"/>
      <c r="F56" s="83"/>
      <c r="G56" s="18" t="s">
        <v>7</v>
      </c>
      <c r="H56" s="2"/>
      <c r="M56" s="33"/>
    </row>
    <row r="57" spans="1:13" ht="12.75" customHeight="1" x14ac:dyDescent="0.2">
      <c r="A57" s="2"/>
      <c r="B57" s="83"/>
      <c r="C57" s="83"/>
      <c r="D57" s="83"/>
      <c r="E57" s="83"/>
      <c r="F57" s="83"/>
      <c r="G57" s="18" t="s">
        <v>91</v>
      </c>
      <c r="H57" s="2"/>
      <c r="M57" s="33"/>
    </row>
    <row r="58" spans="1:13" ht="12.75" customHeight="1" x14ac:dyDescent="0.2">
      <c r="A58" s="2"/>
      <c r="B58" s="83"/>
      <c r="C58" s="83"/>
      <c r="D58" s="83"/>
      <c r="E58" s="83"/>
      <c r="F58" s="83"/>
      <c r="G58" s="19" t="s">
        <v>8</v>
      </c>
      <c r="H58" s="2"/>
      <c r="M58" s="33"/>
    </row>
    <row r="59" spans="1:13" ht="12.75" customHeight="1" x14ac:dyDescent="0.2">
      <c r="A59" s="2"/>
      <c r="B59" s="83"/>
      <c r="C59" s="83"/>
      <c r="D59" s="83"/>
      <c r="E59" s="83"/>
      <c r="F59" s="83"/>
      <c r="G59" s="18" t="s">
        <v>90</v>
      </c>
      <c r="H59" s="2"/>
      <c r="M59" s="33"/>
    </row>
    <row r="60" spans="1:13" ht="12.75" customHeight="1" x14ac:dyDescent="0.2">
      <c r="A60" s="2"/>
      <c r="B60" s="83"/>
      <c r="C60" s="83"/>
      <c r="D60" s="83"/>
      <c r="E60" s="83"/>
      <c r="F60" s="83"/>
      <c r="G60" s="19" t="s">
        <v>9</v>
      </c>
      <c r="H60" s="2"/>
      <c r="M60" s="33"/>
    </row>
    <row r="61" spans="1:13" ht="12.75" customHeight="1" x14ac:dyDescent="0.2">
      <c r="A61" s="2"/>
      <c r="B61" s="83"/>
      <c r="C61" s="83"/>
      <c r="D61" s="83"/>
      <c r="E61" s="83"/>
      <c r="F61" s="83"/>
      <c r="G61" s="20" t="s">
        <v>10</v>
      </c>
      <c r="H61" s="2"/>
    </row>
    <row r="62" spans="1:13" ht="12.75" customHeight="1" x14ac:dyDescent="0.2">
      <c r="A62" s="2"/>
      <c r="B62" s="83"/>
      <c r="C62" s="83"/>
      <c r="D62" s="83"/>
      <c r="E62" s="83"/>
      <c r="F62" s="83"/>
      <c r="G62" s="20" t="s">
        <v>11</v>
      </c>
      <c r="H62" s="2"/>
    </row>
    <row r="63" spans="1:13" ht="12.75" customHeight="1" x14ac:dyDescent="0.2">
      <c r="A63" s="2"/>
      <c r="B63" s="83"/>
      <c r="C63" s="83"/>
      <c r="D63" s="83"/>
      <c r="E63" s="83"/>
      <c r="F63" s="83"/>
      <c r="G63" s="20" t="s">
        <v>12</v>
      </c>
      <c r="H63" s="2"/>
    </row>
    <row r="64" spans="1:13" ht="12.75" customHeight="1" x14ac:dyDescent="0.2">
      <c r="A64" s="2"/>
      <c r="B64" s="83"/>
      <c r="C64" s="83"/>
      <c r="D64" s="83"/>
      <c r="E64" s="83"/>
      <c r="F64" s="83"/>
      <c r="G64" s="20" t="s">
        <v>13</v>
      </c>
      <c r="H64" s="2"/>
    </row>
    <row r="65" spans="1:8" ht="12.75" customHeight="1" x14ac:dyDescent="0.2">
      <c r="A65" s="2"/>
      <c r="B65" s="83"/>
      <c r="C65" s="83"/>
      <c r="D65" s="83"/>
      <c r="E65" s="83"/>
      <c r="F65" s="83"/>
      <c r="G65" s="21"/>
      <c r="H65" s="2"/>
    </row>
    <row r="66" spans="1:8" ht="12.75" customHeight="1" x14ac:dyDescent="0.2">
      <c r="A66" s="2"/>
      <c r="B66" s="83"/>
      <c r="C66" s="83"/>
      <c r="D66" s="83"/>
      <c r="E66" s="83"/>
      <c r="F66" s="83"/>
      <c r="G66" s="20"/>
      <c r="H66" s="2"/>
    </row>
    <row r="67" spans="1:8" ht="12.75" customHeight="1" x14ac:dyDescent="0.2">
      <c r="A67" s="2"/>
      <c r="B67" s="83"/>
      <c r="C67" s="83"/>
      <c r="D67" s="83"/>
      <c r="E67" s="83"/>
      <c r="F67" s="83"/>
      <c r="G67" s="20" t="s">
        <v>14</v>
      </c>
      <c r="H67" s="2"/>
    </row>
    <row r="68" spans="1:8" ht="12.75" customHeight="1" x14ac:dyDescent="0.2">
      <c r="A68" s="2"/>
      <c r="B68" s="83"/>
      <c r="C68" s="83"/>
      <c r="D68" s="83"/>
      <c r="E68" s="83"/>
      <c r="F68" s="83"/>
      <c r="G68" s="23"/>
      <c r="H68" s="2"/>
    </row>
    <row r="69" spans="1:8" ht="12.75" customHeight="1" x14ac:dyDescent="0.2">
      <c r="A69" s="2"/>
      <c r="B69" s="83"/>
      <c r="C69" s="83"/>
      <c r="D69" s="83"/>
      <c r="E69" s="83"/>
      <c r="F69" s="83"/>
      <c r="G69" s="24" t="s">
        <v>16</v>
      </c>
      <c r="H69" s="2"/>
    </row>
    <row r="70" spans="1:8" ht="12.75" customHeight="1" x14ac:dyDescent="0.2">
      <c r="A70" s="2"/>
      <c r="B70" s="83"/>
      <c r="C70" s="83"/>
      <c r="D70" s="83"/>
      <c r="E70" s="83"/>
      <c r="F70" s="83"/>
      <c r="G70" s="25">
        <v>0</v>
      </c>
      <c r="H70" s="2"/>
    </row>
    <row r="71" spans="1:8" ht="12.75" customHeight="1" x14ac:dyDescent="0.2">
      <c r="A71" s="2"/>
      <c r="B71" s="83"/>
      <c r="C71" s="83"/>
      <c r="D71" s="83"/>
      <c r="E71" s="83"/>
      <c r="F71" s="83"/>
      <c r="G71" s="26" t="s">
        <v>17</v>
      </c>
      <c r="H71" s="2"/>
    </row>
    <row r="72" spans="1:8" ht="12.75" customHeight="1" x14ac:dyDescent="0.2">
      <c r="A72" s="2"/>
      <c r="B72" s="83"/>
      <c r="C72" s="83"/>
      <c r="D72" s="83"/>
      <c r="E72" s="83"/>
      <c r="F72" s="83"/>
      <c r="G72" s="27">
        <f>G70*D53</f>
        <v>0</v>
      </c>
      <c r="H72" s="2"/>
    </row>
    <row r="73" spans="1:8" ht="15" customHeight="1" x14ac:dyDescent="0.2">
      <c r="A73" s="2"/>
      <c r="B73" s="28"/>
      <c r="C73" s="29"/>
      <c r="D73" s="29"/>
      <c r="E73" s="29"/>
      <c r="F73" s="29"/>
      <c r="G73" s="30"/>
      <c r="H73" s="2"/>
    </row>
    <row r="74" spans="1:8" ht="20.100000000000001" customHeight="1" x14ac:dyDescent="0.2">
      <c r="A74" s="2"/>
      <c r="B74" s="12" t="s">
        <v>23</v>
      </c>
      <c r="C74" s="13" t="s">
        <v>2</v>
      </c>
      <c r="D74" s="14">
        <v>1</v>
      </c>
      <c r="E74" s="13" t="s">
        <v>3</v>
      </c>
      <c r="F74" s="15"/>
      <c r="G74" s="12" t="s">
        <v>4</v>
      </c>
      <c r="H74" s="2"/>
    </row>
    <row r="75" spans="1:8" ht="12.75" customHeight="1" x14ac:dyDescent="0.2">
      <c r="A75" s="2"/>
      <c r="B75" s="87"/>
      <c r="C75" s="87"/>
      <c r="D75" s="87"/>
      <c r="E75" s="87"/>
      <c r="F75" s="87"/>
      <c r="G75" s="16" t="s">
        <v>5</v>
      </c>
      <c r="H75" s="2"/>
    </row>
    <row r="76" spans="1:8" ht="12.75" customHeight="1" x14ac:dyDescent="0.2">
      <c r="A76" s="2"/>
      <c r="B76" s="87"/>
      <c r="C76" s="87"/>
      <c r="D76" s="87"/>
      <c r="E76" s="87"/>
      <c r="F76" s="87"/>
      <c r="G76" s="17" t="s">
        <v>24</v>
      </c>
      <c r="H76" s="2"/>
    </row>
    <row r="77" spans="1:8" ht="12.75" customHeight="1" x14ac:dyDescent="0.2">
      <c r="A77" s="2"/>
      <c r="B77" s="87"/>
      <c r="C77" s="87"/>
      <c r="D77" s="87"/>
      <c r="E77" s="87"/>
      <c r="F77" s="87"/>
      <c r="G77" s="18" t="s">
        <v>25</v>
      </c>
      <c r="H77" s="2"/>
    </row>
    <row r="78" spans="1:8" ht="12.75" customHeight="1" x14ac:dyDescent="0.2">
      <c r="A78" s="2"/>
      <c r="B78" s="87"/>
      <c r="C78" s="87"/>
      <c r="D78" s="87"/>
      <c r="E78" s="87"/>
      <c r="F78" s="87"/>
      <c r="G78" s="18" t="s">
        <v>89</v>
      </c>
      <c r="H78" s="2"/>
    </row>
    <row r="79" spans="1:8" ht="12.75" customHeight="1" x14ac:dyDescent="0.2">
      <c r="A79" s="2"/>
      <c r="B79" s="87"/>
      <c r="C79" s="87"/>
      <c r="D79" s="87"/>
      <c r="E79" s="87"/>
      <c r="F79" s="87"/>
      <c r="G79" s="19" t="s">
        <v>8</v>
      </c>
      <c r="H79" s="2"/>
    </row>
    <row r="80" spans="1:8" ht="12.75" customHeight="1" x14ac:dyDescent="0.2">
      <c r="A80" s="2"/>
      <c r="B80" s="87"/>
      <c r="C80" s="87"/>
      <c r="D80" s="87"/>
      <c r="E80" s="87"/>
      <c r="F80" s="87"/>
      <c r="G80" s="18" t="s">
        <v>90</v>
      </c>
      <c r="H80" s="2"/>
    </row>
    <row r="81" spans="1:8" ht="12.75" customHeight="1" x14ac:dyDescent="0.2">
      <c r="A81" s="2"/>
      <c r="B81" s="87"/>
      <c r="C81" s="87"/>
      <c r="D81" s="87"/>
      <c r="E81" s="87"/>
      <c r="F81" s="87"/>
      <c r="G81" s="19" t="s">
        <v>9</v>
      </c>
      <c r="H81" s="2"/>
    </row>
    <row r="82" spans="1:8" ht="12.75" customHeight="1" x14ac:dyDescent="0.2">
      <c r="A82" s="2"/>
      <c r="B82" s="87"/>
      <c r="C82" s="87"/>
      <c r="D82" s="87"/>
      <c r="E82" s="87"/>
      <c r="F82" s="87"/>
      <c r="G82" s="20" t="s">
        <v>10</v>
      </c>
      <c r="H82" s="2"/>
    </row>
    <row r="83" spans="1:8" ht="12.75" customHeight="1" x14ac:dyDescent="0.2">
      <c r="A83" s="2"/>
      <c r="B83" s="87"/>
      <c r="C83" s="87"/>
      <c r="D83" s="87"/>
      <c r="E83" s="87"/>
      <c r="F83" s="87"/>
      <c r="G83" s="20" t="s">
        <v>11</v>
      </c>
      <c r="H83" s="2"/>
    </row>
    <row r="84" spans="1:8" ht="12.75" customHeight="1" x14ac:dyDescent="0.2">
      <c r="A84" s="2"/>
      <c r="B84" s="87"/>
      <c r="C84" s="87"/>
      <c r="D84" s="87"/>
      <c r="E84" s="87"/>
      <c r="F84" s="87"/>
      <c r="G84" s="20" t="s">
        <v>12</v>
      </c>
      <c r="H84" s="2"/>
    </row>
    <row r="85" spans="1:8" ht="12.75" customHeight="1" x14ac:dyDescent="0.2">
      <c r="A85" s="2"/>
      <c r="B85" s="87"/>
      <c r="C85" s="87"/>
      <c r="D85" s="87"/>
      <c r="E85" s="87"/>
      <c r="F85" s="87"/>
      <c r="G85" s="20" t="s">
        <v>13</v>
      </c>
      <c r="H85" s="2"/>
    </row>
    <row r="86" spans="1:8" ht="12.75" customHeight="1" x14ac:dyDescent="0.2">
      <c r="A86" s="2"/>
      <c r="B86" s="87"/>
      <c r="C86" s="87"/>
      <c r="D86" s="87"/>
      <c r="E86" s="87"/>
      <c r="F86" s="87"/>
      <c r="G86" s="20"/>
      <c r="H86" s="2"/>
    </row>
    <row r="87" spans="1:8" ht="12.75" customHeight="1" x14ac:dyDescent="0.2">
      <c r="A87" s="2"/>
      <c r="B87" s="87"/>
      <c r="C87" s="87"/>
      <c r="D87" s="87"/>
      <c r="E87" s="87"/>
      <c r="F87" s="87"/>
      <c r="G87" s="21"/>
      <c r="H87" s="2"/>
    </row>
    <row r="88" spans="1:8" ht="12.75" customHeight="1" x14ac:dyDescent="0.2">
      <c r="A88" s="2"/>
      <c r="B88" s="87"/>
      <c r="C88" s="87"/>
      <c r="D88" s="87"/>
      <c r="E88" s="87"/>
      <c r="F88" s="87"/>
      <c r="G88" s="20" t="s">
        <v>14</v>
      </c>
      <c r="H88" s="2"/>
    </row>
    <row r="89" spans="1:8" ht="12.75" customHeight="1" x14ac:dyDescent="0.2">
      <c r="A89" s="2"/>
      <c r="B89" s="87"/>
      <c r="C89" s="87"/>
      <c r="D89" s="87"/>
      <c r="E89" s="87"/>
      <c r="F89" s="87"/>
      <c r="G89" s="22" t="s">
        <v>15</v>
      </c>
      <c r="H89" s="2"/>
    </row>
    <row r="90" spans="1:8" ht="12.75" customHeight="1" x14ac:dyDescent="0.2">
      <c r="A90" s="2"/>
      <c r="B90" s="87"/>
      <c r="C90" s="87"/>
      <c r="D90" s="87"/>
      <c r="E90" s="87"/>
      <c r="F90" s="87"/>
      <c r="G90" s="23"/>
      <c r="H90" s="2"/>
    </row>
    <row r="91" spans="1:8" ht="12.75" customHeight="1" x14ac:dyDescent="0.2">
      <c r="A91" s="2"/>
      <c r="B91" s="87"/>
      <c r="C91" s="87"/>
      <c r="D91" s="87"/>
      <c r="E91" s="87"/>
      <c r="F91" s="87"/>
      <c r="G91" s="24" t="s">
        <v>16</v>
      </c>
      <c r="H91" s="2"/>
    </row>
    <row r="92" spans="1:8" ht="12.75" customHeight="1" x14ac:dyDescent="0.2">
      <c r="A92" s="2"/>
      <c r="B92" s="87"/>
      <c r="C92" s="87"/>
      <c r="D92" s="87"/>
      <c r="E92" s="87"/>
      <c r="F92" s="87"/>
      <c r="G92" s="25">
        <v>0</v>
      </c>
      <c r="H92" s="2"/>
    </row>
    <row r="93" spans="1:8" ht="12.75" customHeight="1" x14ac:dyDescent="0.2">
      <c r="A93" s="2"/>
      <c r="B93" s="87"/>
      <c r="C93" s="87"/>
      <c r="D93" s="87"/>
      <c r="E93" s="87"/>
      <c r="F93" s="87"/>
      <c r="G93" s="26" t="s">
        <v>17</v>
      </c>
      <c r="H93" s="2"/>
    </row>
    <row r="94" spans="1:8" ht="12.75" customHeight="1" x14ac:dyDescent="0.2">
      <c r="A94" s="2"/>
      <c r="B94" s="87"/>
      <c r="C94" s="87"/>
      <c r="D94" s="87"/>
      <c r="E94" s="87"/>
      <c r="F94" s="87"/>
      <c r="G94" s="27">
        <f>G92*D74</f>
        <v>0</v>
      </c>
      <c r="H94" s="2"/>
    </row>
    <row r="95" spans="1:8" ht="15.95" customHeight="1" x14ac:dyDescent="0.2">
      <c r="A95" s="2"/>
      <c r="B95" s="34"/>
      <c r="C95" s="34"/>
      <c r="D95" s="34"/>
      <c r="E95" s="34"/>
      <c r="F95" s="34"/>
      <c r="G95" s="35"/>
      <c r="H95" s="2"/>
    </row>
    <row r="96" spans="1:8" ht="12.75" customHeight="1" x14ac:dyDescent="0.2">
      <c r="A96" s="2"/>
      <c r="B96" s="29"/>
      <c r="C96" s="29"/>
      <c r="D96" s="29"/>
      <c r="E96" s="29"/>
      <c r="F96" s="29"/>
      <c r="G96" s="35"/>
      <c r="H96" s="2"/>
    </row>
    <row r="97" spans="1:8" ht="12.75" customHeight="1" x14ac:dyDescent="0.2">
      <c r="A97" s="2"/>
      <c r="B97" s="36"/>
      <c r="C97" s="37"/>
      <c r="D97" s="37"/>
      <c r="E97" s="38"/>
      <c r="F97" s="39"/>
      <c r="G97" s="40"/>
      <c r="H97" s="2"/>
    </row>
    <row r="98" spans="1:8" ht="12.75" customHeight="1" x14ac:dyDescent="0.2">
      <c r="A98" s="2"/>
      <c r="B98" s="41"/>
      <c r="E98" s="41" t="s">
        <v>26</v>
      </c>
      <c r="F98" s="42"/>
      <c r="G98" s="43">
        <f>G30+G51+G72+G94</f>
        <v>0</v>
      </c>
      <c r="H98" s="2"/>
    </row>
    <row r="99" spans="1:8" ht="12.75" customHeight="1" x14ac:dyDescent="0.2">
      <c r="A99" s="2"/>
      <c r="B99" s="41"/>
      <c r="E99" s="41" t="s">
        <v>27</v>
      </c>
      <c r="F99" s="42"/>
      <c r="G99" s="44">
        <f>0.23*G98</f>
        <v>0</v>
      </c>
      <c r="H99" s="2"/>
    </row>
    <row r="100" spans="1:8" ht="12.75" customHeight="1" x14ac:dyDescent="0.2">
      <c r="A100" s="2"/>
      <c r="B100" s="41"/>
      <c r="E100" s="41"/>
      <c r="F100" s="42"/>
      <c r="G100" s="45"/>
      <c r="H100" s="2"/>
    </row>
    <row r="101" spans="1:8" ht="12.75" customHeight="1" x14ac:dyDescent="0.2">
      <c r="A101" s="2"/>
      <c r="B101" s="41"/>
      <c r="E101" s="41"/>
      <c r="F101" s="42"/>
      <c r="G101" s="45"/>
      <c r="H101" s="2"/>
    </row>
    <row r="102" spans="1:8" ht="12.75" customHeight="1" x14ac:dyDescent="0.2">
      <c r="A102" s="2"/>
      <c r="B102" s="41"/>
      <c r="E102" s="41" t="s">
        <v>28</v>
      </c>
      <c r="F102" s="42"/>
      <c r="G102" s="46">
        <f>G98*1.23</f>
        <v>0</v>
      </c>
      <c r="H102" s="2"/>
    </row>
    <row r="103" spans="1:8" ht="12.75" customHeight="1" x14ac:dyDescent="0.2">
      <c r="A103" s="2"/>
      <c r="B103" s="47"/>
      <c r="C103" s="48"/>
      <c r="D103" s="48"/>
      <c r="E103" s="47"/>
      <c r="F103" s="49"/>
      <c r="G103" s="50"/>
      <c r="H103" s="2"/>
    </row>
    <row r="104" spans="1:8" ht="12.75" customHeight="1" x14ac:dyDescent="0.2">
      <c r="A104" s="2"/>
      <c r="G104" s="51"/>
      <c r="H104" s="2"/>
    </row>
    <row r="105" spans="1:8" ht="12.75" customHeight="1" x14ac:dyDescent="0.2">
      <c r="A105" s="2"/>
      <c r="G105" s="51"/>
      <c r="H105" s="2"/>
    </row>
    <row r="106" spans="1:8" ht="12.75" customHeight="1" x14ac:dyDescent="0.2">
      <c r="A106" s="2"/>
      <c r="B106" s="52" t="s">
        <v>29</v>
      </c>
      <c r="C106" s="53"/>
      <c r="D106" s="53"/>
      <c r="E106" s="53"/>
      <c r="F106" s="53"/>
      <c r="G106" s="54"/>
      <c r="H106" s="2"/>
    </row>
    <row r="107" spans="1:8" ht="12.75" customHeight="1" x14ac:dyDescent="0.2">
      <c r="A107" s="2"/>
      <c r="B107" s="55" t="s">
        <v>30</v>
      </c>
      <c r="C107" s="56"/>
      <c r="D107" s="57"/>
      <c r="E107" s="57"/>
      <c r="F107" s="57"/>
      <c r="G107" s="58"/>
      <c r="H107" s="2"/>
    </row>
    <row r="108" spans="1:8" ht="12.75" customHeight="1" x14ac:dyDescent="0.2">
      <c r="A108" s="2"/>
      <c r="B108" s="59" t="s">
        <v>31</v>
      </c>
      <c r="C108" s="60"/>
      <c r="D108" s="60"/>
      <c r="E108" s="60"/>
      <c r="F108" s="60"/>
      <c r="G108" s="61"/>
      <c r="H108" s="2"/>
    </row>
    <row r="109" spans="1:8" ht="12.75" customHeight="1" x14ac:dyDescent="0.2">
      <c r="A109" s="2"/>
      <c r="B109" s="57"/>
      <c r="C109" s="57"/>
      <c r="D109" s="57"/>
      <c r="E109" s="57"/>
      <c r="F109" s="57"/>
      <c r="G109" s="57"/>
      <c r="H109" s="2"/>
    </row>
    <row r="110" spans="1:8" ht="12.75" customHeight="1" x14ac:dyDescent="0.2">
      <c r="A110" s="2"/>
      <c r="B110" s="62" t="s">
        <v>32</v>
      </c>
      <c r="C110" s="63"/>
      <c r="D110" s="63"/>
      <c r="E110" s="63"/>
      <c r="F110" s="63"/>
      <c r="G110" s="64"/>
      <c r="H110" s="2"/>
    </row>
    <row r="111" spans="1:8" ht="12.75" customHeight="1" x14ac:dyDescent="0.2">
      <c r="A111" s="2"/>
      <c r="B111" s="88" t="s">
        <v>33</v>
      </c>
      <c r="C111" s="88"/>
      <c r="D111" s="88"/>
      <c r="E111" s="88"/>
      <c r="F111" s="88"/>
      <c r="G111" s="88"/>
      <c r="H111" s="2"/>
    </row>
    <row r="112" spans="1:8" ht="12.75" customHeight="1" x14ac:dyDescent="0.2">
      <c r="A112" s="2"/>
      <c r="B112" s="85" t="s">
        <v>34</v>
      </c>
      <c r="C112" s="85"/>
      <c r="D112" s="85"/>
      <c r="E112" s="85"/>
      <c r="F112" s="85"/>
      <c r="G112" s="85"/>
      <c r="H112" s="2"/>
    </row>
    <row r="113" spans="1:8" ht="12.75" customHeight="1" x14ac:dyDescent="0.2">
      <c r="A113" s="2"/>
      <c r="B113" s="85" t="s">
        <v>35</v>
      </c>
      <c r="C113" s="85"/>
      <c r="D113" s="85"/>
      <c r="E113" s="85"/>
      <c r="F113" s="85"/>
      <c r="G113" s="85"/>
      <c r="H113" s="2"/>
    </row>
    <row r="114" spans="1:8" ht="12.75" customHeight="1" x14ac:dyDescent="0.2">
      <c r="A114" s="2"/>
      <c r="B114" s="89" t="s">
        <v>36</v>
      </c>
      <c r="C114" s="89"/>
      <c r="D114" s="89"/>
      <c r="E114" s="89"/>
      <c r="F114" s="89"/>
      <c r="G114" s="89"/>
      <c r="H114" s="2"/>
    </row>
    <row r="115" spans="1:8" ht="12.75" customHeight="1" x14ac:dyDescent="0.2">
      <c r="A115" s="2"/>
      <c r="B115" s="68" t="s">
        <v>37</v>
      </c>
      <c r="C115" s="69"/>
      <c r="D115" s="69"/>
      <c r="E115" s="69"/>
      <c r="F115" s="69"/>
      <c r="G115" s="70"/>
      <c r="H115" s="2"/>
    </row>
    <row r="116" spans="1:8" ht="12.75" customHeight="1" x14ac:dyDescent="0.2">
      <c r="A116" s="2"/>
      <c r="B116" s="84" t="s">
        <v>92</v>
      </c>
      <c r="C116" s="84"/>
      <c r="D116" s="84"/>
      <c r="E116" s="84"/>
      <c r="F116" s="84"/>
      <c r="G116" s="84"/>
      <c r="H116" s="2"/>
    </row>
    <row r="117" spans="1:8" ht="12.75" customHeight="1" x14ac:dyDescent="0.2">
      <c r="A117" s="2"/>
      <c r="B117" s="65"/>
      <c r="C117" s="66"/>
      <c r="D117" s="66"/>
      <c r="E117" s="66"/>
      <c r="F117" s="66"/>
      <c r="G117" s="67"/>
      <c r="H117" s="2"/>
    </row>
    <row r="118" spans="1:8" ht="12.75" customHeight="1" x14ac:dyDescent="0.2">
      <c r="A118" s="2"/>
      <c r="B118" s="65"/>
      <c r="C118" s="66"/>
      <c r="D118" s="66"/>
      <c r="E118" s="66"/>
      <c r="F118" s="66"/>
      <c r="G118" s="67"/>
      <c r="H118" s="2"/>
    </row>
    <row r="119" spans="1:8" ht="12.75" customHeight="1" x14ac:dyDescent="0.2">
      <c r="A119" s="2"/>
      <c r="B119" s="65"/>
      <c r="C119" s="66"/>
      <c r="D119" s="66"/>
      <c r="E119" s="66"/>
      <c r="F119" s="66"/>
      <c r="G119" s="67"/>
      <c r="H119" s="2"/>
    </row>
    <row r="120" spans="1:8" ht="12.75" customHeight="1" x14ac:dyDescent="0.2">
      <c r="A120" s="2"/>
      <c r="B120" s="85"/>
      <c r="C120" s="85"/>
      <c r="D120" s="85"/>
      <c r="E120" s="85"/>
      <c r="F120" s="85"/>
      <c r="G120" s="85"/>
      <c r="H120" s="2"/>
    </row>
    <row r="121" spans="1:8" ht="12.75" customHeight="1" x14ac:dyDescent="0.2">
      <c r="A121" s="2"/>
      <c r="B121" s="86"/>
      <c r="C121" s="86"/>
      <c r="D121" s="86"/>
      <c r="E121" s="86"/>
      <c r="F121" s="86"/>
      <c r="G121" s="86"/>
      <c r="H121" s="2"/>
    </row>
    <row r="122" spans="1:8" ht="12.75" customHeight="1" x14ac:dyDescent="0.2">
      <c r="A122" s="2"/>
      <c r="B122" s="86"/>
      <c r="C122" s="86"/>
      <c r="D122" s="86"/>
      <c r="E122" s="86"/>
      <c r="F122" s="86"/>
      <c r="G122" s="86"/>
      <c r="H122" s="2"/>
    </row>
    <row r="123" spans="1:8" ht="12.75" customHeight="1" x14ac:dyDescent="0.2">
      <c r="A123" s="2"/>
      <c r="B123" s="71"/>
      <c r="C123" s="71"/>
      <c r="D123" s="71"/>
      <c r="E123" s="71"/>
      <c r="F123" s="71"/>
      <c r="G123" s="71"/>
      <c r="H123" s="2"/>
    </row>
    <row r="124" spans="1:8" ht="12.75" customHeight="1" x14ac:dyDescent="0.2">
      <c r="A124" s="2"/>
      <c r="B124" s="72"/>
      <c r="C124" s="72"/>
      <c r="D124" s="72"/>
      <c r="E124" s="72"/>
      <c r="F124" s="72"/>
      <c r="G124" s="73"/>
      <c r="H124" s="2"/>
    </row>
    <row r="125" spans="1:8" ht="12.75" customHeight="1" x14ac:dyDescent="0.2">
      <c r="A125" s="2"/>
      <c r="B125" s="72"/>
      <c r="C125" s="72"/>
      <c r="D125" s="72"/>
      <c r="E125" s="72"/>
      <c r="F125" s="72"/>
      <c r="G125" s="73"/>
      <c r="H125" s="2"/>
    </row>
    <row r="126" spans="1:8" ht="12.75" customHeight="1" x14ac:dyDescent="0.2">
      <c r="A126" s="2"/>
      <c r="B126" s="72"/>
      <c r="C126" s="72"/>
      <c r="D126" s="72"/>
      <c r="E126" s="72"/>
      <c r="F126" s="72"/>
      <c r="G126" s="74"/>
      <c r="H126" s="2"/>
    </row>
    <row r="127" spans="1:8" ht="12.75" customHeight="1" x14ac:dyDescent="0.2">
      <c r="A127" s="2"/>
      <c r="B127" s="72"/>
      <c r="C127" s="72"/>
      <c r="D127" s="72"/>
      <c r="E127" s="72"/>
      <c r="F127" s="72"/>
      <c r="G127" s="74"/>
      <c r="H127" s="2"/>
    </row>
  </sheetData>
  <mergeCells count="18">
    <mergeCell ref="B116:G116"/>
    <mergeCell ref="B120:G120"/>
    <mergeCell ref="B121:G122"/>
    <mergeCell ref="B75:F94"/>
    <mergeCell ref="B111:G111"/>
    <mergeCell ref="B112:G112"/>
    <mergeCell ref="B113:G113"/>
    <mergeCell ref="B114:G114"/>
    <mergeCell ref="B7:G8"/>
    <mergeCell ref="B9:G9"/>
    <mergeCell ref="B12:F30"/>
    <mergeCell ref="B33:F51"/>
    <mergeCell ref="B54:F72"/>
    <mergeCell ref="B1:C6"/>
    <mergeCell ref="E1:F1"/>
    <mergeCell ref="E2:F2"/>
    <mergeCell ref="E3:F3"/>
    <mergeCell ref="E4:F4"/>
  </mergeCells>
  <printOptions horizontalCentered="1"/>
  <pageMargins left="0.23611111111111099" right="0.23611111111111099" top="0.15763888888888899" bottom="0.15763888888888899" header="0.51180555555555496" footer="0.51180555555555496"/>
  <pageSetup paperSize="9" scale="68" firstPageNumber="0" fitToHeight="0" pageOrder="overThenDown" orientation="portrait" horizontalDpi="300" verticalDpi="300" r:id="rId1"/>
  <rowBreaks count="2" manualBreakCount="2">
    <brk id="94" max="16383" man="1"/>
    <brk id="130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>
          <x14:formula1>
            <xm:f>'C:\users\dell\documents\oferty_2016\lipiec-grudzień\bbu kraków\[w2.xlsx]komentarze'!#REF!</xm:f>
          </x14:formula1>
          <x14:formula2>
            <xm:f>0</xm:f>
          </x14:formula2>
          <xm:sqref>B116:G119 B120:B121</xm:sqref>
        </x14:dataValidation>
        <x14:dataValidation type="list" allowBlank="1" showInputMessage="1">
          <x14:formula1>
            <xm:f>Komentarze!$C$3:$C$32</xm:f>
          </x14:formula1>
          <x14:formula2>
            <xm:f>0</xm:f>
          </x14:formula2>
          <xm:sqref>G14:G24 G77:G88 G56:G67 G35:G45</xm:sqref>
        </x14:dataValidation>
        <x14:dataValidation type="list" allowBlank="1" showInputMessage="1">
          <x14:formula1>
            <xm:f>'e:\a_oferty_2017\unibep-fort\[of 181_06_06_17-fort.xlsx]komentarze'!#REF!</xm:f>
          </x14:formula1>
          <x14:formula2>
            <xm:f>0</xm:f>
          </x14:formula2>
          <xm:sqref>B111:B114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65CD5"/>
  </sheetPr>
  <dimension ref="C2:U33"/>
  <sheetViews>
    <sheetView view="pageBreakPreview" topLeftCell="A22" zoomScale="160" zoomScaleNormal="100" zoomScalePageLayoutView="160" workbookViewId="0">
      <selection activeCell="H22" sqref="H22"/>
    </sheetView>
  </sheetViews>
  <sheetFormatPr defaultRowHeight="14.25" x14ac:dyDescent="0.2"/>
  <cols>
    <col min="1" max="2" width="8.625" customWidth="1"/>
    <col min="3" max="3" width="9.25" customWidth="1"/>
    <col min="4" max="1025" width="8.625" customWidth="1"/>
  </cols>
  <sheetData>
    <row r="2" spans="3:21" x14ac:dyDescent="0.2">
      <c r="C2" s="90" t="s">
        <v>38</v>
      </c>
      <c r="D2" s="90"/>
      <c r="E2" s="90"/>
      <c r="M2" s="90" t="s">
        <v>39</v>
      </c>
      <c r="N2" s="90"/>
      <c r="O2" s="90"/>
      <c r="P2" s="90"/>
      <c r="Q2" s="90"/>
      <c r="R2" s="90"/>
      <c r="S2" s="90"/>
      <c r="T2" s="90"/>
      <c r="U2" s="90"/>
    </row>
    <row r="3" spans="3:21" x14ac:dyDescent="0.2">
      <c r="C3" s="75" t="s">
        <v>40</v>
      </c>
      <c r="M3" t="s">
        <v>33</v>
      </c>
    </row>
    <row r="4" spans="3:21" x14ac:dyDescent="0.2">
      <c r="C4" s="75" t="s">
        <v>41</v>
      </c>
      <c r="M4" t="s">
        <v>42</v>
      </c>
    </row>
    <row r="5" spans="3:21" x14ac:dyDescent="0.2">
      <c r="C5" s="75" t="s">
        <v>43</v>
      </c>
      <c r="M5" t="s">
        <v>44</v>
      </c>
    </row>
    <row r="6" spans="3:21" x14ac:dyDescent="0.2">
      <c r="C6" s="75" t="s">
        <v>45</v>
      </c>
      <c r="M6" s="75" t="s">
        <v>46</v>
      </c>
    </row>
    <row r="7" spans="3:21" x14ac:dyDescent="0.2">
      <c r="C7" s="75" t="s">
        <v>47</v>
      </c>
      <c r="M7" t="s">
        <v>48</v>
      </c>
    </row>
    <row r="8" spans="3:21" x14ac:dyDescent="0.2">
      <c r="C8" s="75" t="s">
        <v>49</v>
      </c>
      <c r="M8" t="s">
        <v>50</v>
      </c>
    </row>
    <row r="9" spans="3:21" x14ac:dyDescent="0.2">
      <c r="C9" s="75" t="s">
        <v>51</v>
      </c>
      <c r="M9" t="s">
        <v>52</v>
      </c>
    </row>
    <row r="10" spans="3:21" x14ac:dyDescent="0.2">
      <c r="C10" s="75" t="s">
        <v>53</v>
      </c>
      <c r="M10" t="s">
        <v>54</v>
      </c>
    </row>
    <row r="11" spans="3:21" x14ac:dyDescent="0.2">
      <c r="C11" s="75" t="s">
        <v>55</v>
      </c>
      <c r="M11" t="s">
        <v>56</v>
      </c>
    </row>
    <row r="12" spans="3:21" x14ac:dyDescent="0.2">
      <c r="C12" s="75" t="s">
        <v>57</v>
      </c>
      <c r="M12" t="s">
        <v>58</v>
      </c>
    </row>
    <row r="13" spans="3:21" x14ac:dyDescent="0.2">
      <c r="C13" s="75" t="s">
        <v>59</v>
      </c>
      <c r="M13" t="s">
        <v>60</v>
      </c>
    </row>
    <row r="14" spans="3:21" x14ac:dyDescent="0.2">
      <c r="C14" s="75" t="s">
        <v>61</v>
      </c>
    </row>
    <row r="15" spans="3:21" x14ac:dyDescent="0.2">
      <c r="C15" s="75" t="s">
        <v>62</v>
      </c>
    </row>
    <row r="16" spans="3:21" x14ac:dyDescent="0.2">
      <c r="C16" s="75" t="s">
        <v>63</v>
      </c>
    </row>
    <row r="17" spans="3:21" x14ac:dyDescent="0.2">
      <c r="C17" s="75" t="s">
        <v>64</v>
      </c>
    </row>
    <row r="18" spans="3:21" x14ac:dyDescent="0.2">
      <c r="C18" s="75" t="s">
        <v>65</v>
      </c>
    </row>
    <row r="19" spans="3:21" x14ac:dyDescent="0.2">
      <c r="C19" s="75" t="s">
        <v>66</v>
      </c>
    </row>
    <row r="20" spans="3:21" x14ac:dyDescent="0.2">
      <c r="C20" s="75" t="s">
        <v>67</v>
      </c>
    </row>
    <row r="21" spans="3:21" x14ac:dyDescent="0.2">
      <c r="C21" s="75" t="s">
        <v>68</v>
      </c>
    </row>
    <row r="22" spans="3:21" x14ac:dyDescent="0.2">
      <c r="C22" s="76" t="s">
        <v>69</v>
      </c>
    </row>
    <row r="23" spans="3:21" x14ac:dyDescent="0.2">
      <c r="C23" s="75" t="s">
        <v>70</v>
      </c>
    </row>
    <row r="24" spans="3:21" x14ac:dyDescent="0.2">
      <c r="C24" s="75" t="s">
        <v>71</v>
      </c>
      <c r="M24" s="90" t="s">
        <v>37</v>
      </c>
      <c r="N24" s="90"/>
      <c r="O24" s="90"/>
      <c r="P24" s="90"/>
      <c r="Q24" s="90"/>
      <c r="R24" s="90"/>
      <c r="S24" s="90"/>
      <c r="T24" s="90"/>
      <c r="U24" s="90"/>
    </row>
    <row r="25" spans="3:21" x14ac:dyDescent="0.2">
      <c r="C25" s="75" t="s">
        <v>72</v>
      </c>
      <c r="M25" t="s">
        <v>73</v>
      </c>
    </row>
    <row r="26" spans="3:21" x14ac:dyDescent="0.2">
      <c r="C26" s="75" t="s">
        <v>74</v>
      </c>
      <c r="M26" t="s">
        <v>75</v>
      </c>
    </row>
    <row r="27" spans="3:21" x14ac:dyDescent="0.2">
      <c r="C27" s="75" t="s">
        <v>76</v>
      </c>
      <c r="M27" s="77" t="s">
        <v>77</v>
      </c>
    </row>
    <row r="28" spans="3:21" x14ac:dyDescent="0.2">
      <c r="C28" s="75" t="s">
        <v>78</v>
      </c>
      <c r="M28" s="75" t="s">
        <v>79</v>
      </c>
    </row>
    <row r="29" spans="3:21" x14ac:dyDescent="0.2">
      <c r="C29" s="75" t="s">
        <v>80</v>
      </c>
      <c r="M29" s="75" t="s">
        <v>81</v>
      </c>
    </row>
    <row r="30" spans="3:21" x14ac:dyDescent="0.2">
      <c r="C30" s="75" t="s">
        <v>82</v>
      </c>
      <c r="M30" s="75" t="s">
        <v>83</v>
      </c>
    </row>
    <row r="31" spans="3:21" x14ac:dyDescent="0.2">
      <c r="C31" s="75" t="s">
        <v>84</v>
      </c>
    </row>
    <row r="32" spans="3:21" x14ac:dyDescent="0.2">
      <c r="C32" s="75" t="s">
        <v>85</v>
      </c>
    </row>
    <row r="33" spans="3:3" x14ac:dyDescent="0.2">
      <c r="C33" t="s">
        <v>86</v>
      </c>
    </row>
  </sheetData>
  <mergeCells count="3">
    <mergeCell ref="C2:E2"/>
    <mergeCell ref="M2:U2"/>
    <mergeCell ref="M24:U24"/>
  </mergeCells>
  <dataValidations count="2">
    <dataValidation allowBlank="1" showInputMessage="1" sqref="C7:C9">
      <formula1>0</formula1>
      <formula2>0</formula2>
    </dataValidation>
    <dataValidation allowBlank="1" showInputMessage="1" showErrorMessage="1" sqref="C3:C6 M6 C10:C32">
      <formula1>0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1421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OFERTA</vt:lpstr>
      <vt:lpstr>Komentarze</vt:lpstr>
      <vt:lpstr>OFERTA!Obszar_wydruku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Marta Dibelka</cp:lastModifiedBy>
  <cp:revision>100</cp:revision>
  <cp:lastPrinted>2020-04-14T08:57:33Z</cp:lastPrinted>
  <dcterms:created xsi:type="dcterms:W3CDTF">2016-04-04T12:47:10Z</dcterms:created>
  <dcterms:modified xsi:type="dcterms:W3CDTF">2020-12-04T13:43:27Z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